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<sst xmlns="http://schemas.openxmlformats.org/spreadsheetml/2006/main" count="87" uniqueCount="77">
  <si>
    <t>Наименование проекта</t>
  </si>
  <si>
    <t>Поступило средств (рублей) из:</t>
  </si>
  <si>
    <t>Расходы, подтвержденные документами (рублей)</t>
  </si>
  <si>
    <t>Неиспользованный остаток межбюджетного  трансферт, подлежащий возврату (рублей)</t>
  </si>
  <si>
    <t>Принятые бюджетные обязательства</t>
  </si>
  <si>
    <t xml:space="preserve">областной бюджет </t>
  </si>
  <si>
    <t>внебюджетные источники</t>
  </si>
  <si>
    <t>обл. бюджета</t>
  </si>
  <si>
    <t>местного бюджета</t>
  </si>
  <si>
    <t>внебюджетных источников**</t>
  </si>
  <si>
    <t>мест.</t>
  </si>
  <si>
    <t>Контрагент</t>
  </si>
  <si>
    <t>Номер и дата договора</t>
  </si>
  <si>
    <t>Наименование работ</t>
  </si>
  <si>
    <t>Сумма договора, рублей</t>
  </si>
  <si>
    <t>Номер, дата акта выполненных работ</t>
  </si>
  <si>
    <t>Фактические показатели результативности использования субсидии (факт/% к плану)</t>
  </si>
  <si>
    <t>Итого</t>
  </si>
  <si>
    <t xml:space="preserve">* материально-технические ресурсы юр. и физ. лиц,  средства граждан, трудовые ресурсы </t>
  </si>
  <si>
    <t xml:space="preserve">Согласовано:                                                                                                                            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</si>
  <si>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</t>
  </si>
  <si>
    <t xml:space="preserve">(подпись)                           </t>
  </si>
  <si>
    <t>(фамилия, инициалы)</t>
  </si>
  <si>
    <t>ОТЧЕТ
(годовой) 
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
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
за  2016 год</t>
  </si>
  <si>
    <t>Ремонт общественных колодцев на части территории г.п. Важины № 1</t>
  </si>
  <si>
    <t>Ремонт уличного освещения на части территории г.п. Важины № 2: замена светильников на светодиодные</t>
  </si>
  <si>
    <t>ООО "ТП "Альянс"</t>
  </si>
  <si>
    <t>местный бюджет*</t>
  </si>
  <si>
    <t>Выполнено работ, рублей</t>
  </si>
  <si>
    <t>Утверждено средств (рублей)</t>
  </si>
  <si>
    <t xml:space="preserve">выполнение работ по ремонту 10 общественных колодцев в г.п. Важины, Подпорожского района, Ленинградской области </t>
  </si>
  <si>
    <t>Акт № 160830-03 от 30.08.2016г.</t>
  </si>
  <si>
    <t>ЗАО "Энком"</t>
  </si>
  <si>
    <t>ООО "Диотех"</t>
  </si>
  <si>
    <t>ООО "Энергоконсалт"</t>
  </si>
  <si>
    <t>Костюк А.В.</t>
  </si>
  <si>
    <t>ООО "ВЖХ"</t>
  </si>
  <si>
    <t>ИП Емельков А.А.</t>
  </si>
  <si>
    <t>Поставка светодиодныйх светильников</t>
  </si>
  <si>
    <t>МК № 0145300014816000039-0259194-01 от 11.11.2016г.</t>
  </si>
  <si>
    <t>Договор подряда № 11/2016 от 18.07.2016г.</t>
  </si>
  <si>
    <t>Договор подряда № 18/2016 от 01.09.2016г.</t>
  </si>
  <si>
    <t>Договор № 67/2016 от 18.07.2016г.</t>
  </si>
  <si>
    <t>Договор № 70/2016 от 04.08.2016г.</t>
  </si>
  <si>
    <t>Договор № 84/2016 от 21.09.2016г.</t>
  </si>
  <si>
    <t>Договор № 89/2016 от 31.10.2016г.</t>
  </si>
  <si>
    <t>Договор № 91/1 от 31.10.2016г.</t>
  </si>
  <si>
    <t>Выполнение работ по замене и установке светодиодных светильников</t>
  </si>
  <si>
    <t>Поставка товара (кабель, хомут)</t>
  </si>
  <si>
    <t>Акт № 1 от 29.07.2016г., Акт № 2 от 29.08.2016г., Акт № 3 от 28.10.2016г.</t>
  </si>
  <si>
    <t>МК № 0145300014816000023-0259194-01 от 08.08.2016г.</t>
  </si>
  <si>
    <t>МК № 0145300014816000011-0259194-01 от 14.06.2016г.</t>
  </si>
  <si>
    <t>МК№  0145300014816000020-0259194-01 от 01.08.2016г.</t>
  </si>
  <si>
    <t>Акт № б/н от 17.08.2016г.</t>
  </si>
  <si>
    <t>Товарная накладная № 198 от 19.10.2016г.</t>
  </si>
  <si>
    <t>Акт № б/н от 16.06.2016г.</t>
  </si>
  <si>
    <t>Акт № 1 от 30.09.2016г.</t>
  </si>
  <si>
    <t>Акт № 292 от 22.07.2016г.</t>
  </si>
  <si>
    <t>Акт № 322 от 08.08.2016г.</t>
  </si>
  <si>
    <t>Акт № 395 от 30.09.2016г.</t>
  </si>
  <si>
    <t>Акт № 437 от 02.11.2016г.</t>
  </si>
  <si>
    <t>Товарная накладная № 379-Э от 28.11.2016г.</t>
  </si>
  <si>
    <t>Исполнитель                                  Виноградова С.М.            881365 41 547</t>
  </si>
  <si>
    <t xml:space="preserve">                                                (фамилия, инициалы)         (номер телефона)</t>
  </si>
  <si>
    <t>Поставка светодиодных светильников</t>
  </si>
  <si>
    <t xml:space="preserve">                                                        (подпись)          (фамилия, инициалы)</t>
  </si>
  <si>
    <r>
      <t xml:space="preserve">Глава администрации поселения   __________       </t>
    </r>
    <r>
      <rPr>
        <u val="single"/>
        <sz val="12"/>
        <color indexed="8"/>
        <rFont val="Times New Roman"/>
        <family val="1"/>
      </rPr>
      <t>Афонин А.А.</t>
    </r>
  </si>
  <si>
    <r>
      <t xml:space="preserve">Руководитель финансового органа    ___________   </t>
    </r>
    <r>
      <rPr>
        <u val="single"/>
        <sz val="12"/>
        <color indexed="8"/>
        <rFont val="Times New Roman"/>
        <family val="1"/>
      </rPr>
      <t>Чишегорова И.В.</t>
    </r>
  </si>
  <si>
    <t>18150,00</t>
  </si>
  <si>
    <t>17325,00</t>
  </si>
  <si>
    <t>29700,00</t>
  </si>
  <si>
    <t>3300,00</t>
  </si>
  <si>
    <t xml:space="preserve">                                                        (подпись)       (фамилия, инициалы)</t>
  </si>
  <si>
    <t>Бурак Л. В.</t>
  </si>
  <si>
    <t>10 января  2017 года</t>
  </si>
  <si>
    <t>предоставление автовышки для замены светильников</t>
  </si>
  <si>
    <t>Предоставление автовышки для замены светильников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</si>
</sst>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2" fontId="45" fillId="0" borderId="13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2" fontId="0" fillId="0" borderId="0" xfId="0" applyNumberForma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2" fontId="48" fillId="0" borderId="11" xfId="0" applyNumberFormat="1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/>
    </xf>
    <xf numFmtId="2" fontId="48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wrapText="1"/>
    </xf>
    <xf numFmtId="2" fontId="48" fillId="0" borderId="16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49" fillId="0" borderId="17" xfId="0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2" fontId="48" fillId="33" borderId="11" xfId="0" applyNumberFormat="1" applyFont="1" applyFill="1" applyBorder="1" applyAlignment="1">
      <alignment horizontal="center" vertical="center"/>
    </xf>
    <xf numFmtId="164" fontId="49" fillId="0" borderId="13" xfId="0" applyNumberFormat="1" applyFont="1" applyBorder="1" applyAlignment="1">
      <alignment horizontal="center" vertical="center"/>
    </xf>
    <xf numFmtId="164" fontId="49" fillId="0" borderId="13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2" fontId="48" fillId="0" borderId="20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/>
    </xf>
    <xf numFmtId="2" fontId="48" fillId="0" borderId="20" xfId="0" applyNumberFormat="1" applyFont="1" applyBorder="1" applyAlignment="1">
      <alignment horizontal="center" vertical="center"/>
    </xf>
    <xf numFmtId="2" fontId="48" fillId="0" borderId="21" xfId="0" applyNumberFormat="1" applyFont="1" applyBorder="1" applyAlignment="1">
      <alignment horizontal="center" vertical="center" wrapText="1"/>
    </xf>
    <xf numFmtId="2" fontId="48" fillId="0" borderId="22" xfId="0" applyNumberFormat="1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2" fontId="48" fillId="0" borderId="13" xfId="0" applyNumberFormat="1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/>
    </xf>
    <xf numFmtId="2" fontId="48" fillId="0" borderId="18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7" fillId="0" borderId="0" xfId="0" applyFont="1" applyAlignment="1">
      <alignment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view="pageBreakPreview" zoomScale="90" zoomScaleSheetLayoutView="90" zoomScalePageLayoutView="0" workbookViewId="0" topLeftCell="A4">
      <selection activeCell="A14" sqref="A14"/>
    </sheetView>
  </sheetViews>
  <sheetFormatPr defaultColWidth="9.140625" defaultRowHeight="15"/>
  <cols>
    <col min="1" max="1" width="28.421875" style="0" customWidth="1"/>
    <col min="2" max="2" width="11.421875" style="0" customWidth="1"/>
    <col min="3" max="3" width="9.28125" style="0" customWidth="1"/>
    <col min="4" max="4" width="10.57421875" style="0" customWidth="1"/>
    <col min="5" max="5" width="11.00390625" style="0" customWidth="1"/>
    <col min="6" max="6" width="9.7109375" style="0" customWidth="1"/>
    <col min="7" max="7" width="10.28125" style="0" customWidth="1"/>
    <col min="8" max="8" width="10.7109375" style="0" customWidth="1"/>
    <col min="9" max="9" width="9.8515625" style="0" customWidth="1"/>
    <col min="10" max="10" width="10.28125" style="0" customWidth="1"/>
    <col min="12" max="12" width="16.57421875" style="0" customWidth="1"/>
    <col min="13" max="13" width="22.00390625" style="0" customWidth="1"/>
    <col min="14" max="14" width="31.8515625" style="0" customWidth="1"/>
    <col min="15" max="15" width="11.8515625" style="0" customWidth="1"/>
    <col min="16" max="16" width="11.7109375" style="0" customWidth="1"/>
    <col min="17" max="17" width="19.57421875" style="0" customWidth="1"/>
    <col min="18" max="18" width="17.140625" style="0" customWidth="1"/>
  </cols>
  <sheetData>
    <row r="2" spans="1:18" ht="15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21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48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ht="15">
      <c r="A6" s="1"/>
    </row>
    <row r="7" ht="15.75" thickBot="1">
      <c r="A7" s="1"/>
    </row>
    <row r="8" spans="1:18" ht="33.75" customHeight="1">
      <c r="A8" s="54" t="s">
        <v>0</v>
      </c>
      <c r="B8" s="59" t="s">
        <v>29</v>
      </c>
      <c r="C8" s="60"/>
      <c r="D8" s="61"/>
      <c r="E8" s="56" t="s">
        <v>1</v>
      </c>
      <c r="F8" s="56"/>
      <c r="G8" s="56"/>
      <c r="H8" s="56" t="s">
        <v>2</v>
      </c>
      <c r="I8" s="56"/>
      <c r="J8" s="56"/>
      <c r="K8" s="56" t="s">
        <v>3</v>
      </c>
      <c r="L8" s="56" t="s">
        <v>4</v>
      </c>
      <c r="M8" s="56"/>
      <c r="N8" s="56"/>
      <c r="O8" s="56"/>
      <c r="P8" s="56"/>
      <c r="Q8" s="56"/>
      <c r="R8" s="66"/>
    </row>
    <row r="9" spans="1:18" ht="15">
      <c r="A9" s="55"/>
      <c r="B9" s="62"/>
      <c r="C9" s="63"/>
      <c r="D9" s="64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</row>
    <row r="10" spans="1:18" ht="51.75" customHeight="1">
      <c r="A10" s="55"/>
      <c r="B10" s="51" t="s">
        <v>5</v>
      </c>
      <c r="C10" s="51" t="s">
        <v>27</v>
      </c>
      <c r="D10" s="57" t="s">
        <v>6</v>
      </c>
      <c r="E10" s="51" t="s">
        <v>7</v>
      </c>
      <c r="F10" s="51" t="s">
        <v>8</v>
      </c>
      <c r="G10" s="51" t="s">
        <v>9</v>
      </c>
      <c r="H10" s="51" t="s">
        <v>7</v>
      </c>
      <c r="I10" s="57" t="s">
        <v>10</v>
      </c>
      <c r="J10" s="51" t="s">
        <v>9</v>
      </c>
      <c r="K10" s="51"/>
      <c r="L10" s="51" t="s">
        <v>11</v>
      </c>
      <c r="M10" s="51" t="s">
        <v>12</v>
      </c>
      <c r="N10" s="51" t="s">
        <v>13</v>
      </c>
      <c r="O10" s="51" t="s">
        <v>14</v>
      </c>
      <c r="P10" s="57" t="s">
        <v>28</v>
      </c>
      <c r="Q10" s="51" t="s">
        <v>15</v>
      </c>
      <c r="R10" s="52" t="s">
        <v>16</v>
      </c>
    </row>
    <row r="11" spans="1:18" ht="39.75" customHeight="1">
      <c r="A11" s="55"/>
      <c r="B11" s="51"/>
      <c r="C11" s="51"/>
      <c r="D11" s="58"/>
      <c r="E11" s="51"/>
      <c r="F11" s="51"/>
      <c r="G11" s="51"/>
      <c r="H11" s="51"/>
      <c r="I11" s="58"/>
      <c r="J11" s="51"/>
      <c r="K11" s="51"/>
      <c r="L11" s="51"/>
      <c r="M11" s="51"/>
      <c r="N11" s="51"/>
      <c r="O11" s="51"/>
      <c r="P11" s="58"/>
      <c r="Q11" s="51"/>
      <c r="R11" s="52"/>
    </row>
    <row r="12" spans="1:18" ht="15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5">
        <v>18</v>
      </c>
    </row>
    <row r="13" spans="1:18" ht="63" customHeight="1" thickBot="1">
      <c r="A13" s="37" t="s">
        <v>24</v>
      </c>
      <c r="B13" s="38">
        <v>280689.36</v>
      </c>
      <c r="C13" s="38">
        <v>14028.57</v>
      </c>
      <c r="D13" s="39">
        <v>88306</v>
      </c>
      <c r="E13" s="38">
        <v>280689.36</v>
      </c>
      <c r="F13" s="38">
        <v>14028.57</v>
      </c>
      <c r="G13" s="39">
        <v>88306</v>
      </c>
      <c r="H13" s="38">
        <v>280689.36</v>
      </c>
      <c r="I13" s="38">
        <v>14028.57</v>
      </c>
      <c r="J13" s="44">
        <v>88306</v>
      </c>
      <c r="K13" s="38">
        <v>0</v>
      </c>
      <c r="L13" s="40" t="s">
        <v>26</v>
      </c>
      <c r="M13" s="40" t="s">
        <v>52</v>
      </c>
      <c r="N13" s="41" t="s">
        <v>30</v>
      </c>
      <c r="O13" s="42">
        <v>294717.93</v>
      </c>
      <c r="P13" s="39">
        <v>294717.93</v>
      </c>
      <c r="Q13" s="38" t="s">
        <v>31</v>
      </c>
      <c r="R13" s="43">
        <v>10</v>
      </c>
    </row>
    <row r="14" spans="1:18" ht="88.5" customHeight="1">
      <c r="A14" s="30" t="s">
        <v>25</v>
      </c>
      <c r="B14" s="31">
        <v>860910.64</v>
      </c>
      <c r="C14" s="31">
        <v>46071.43</v>
      </c>
      <c r="D14" s="31">
        <v>107198</v>
      </c>
      <c r="E14" s="31">
        <v>860910.64</v>
      </c>
      <c r="F14" s="31">
        <v>46071.43</v>
      </c>
      <c r="G14" s="31">
        <v>107198</v>
      </c>
      <c r="H14" s="31">
        <v>860910.64</v>
      </c>
      <c r="I14" s="31">
        <v>46071.43</v>
      </c>
      <c r="J14" s="45">
        <v>107198</v>
      </c>
      <c r="K14" s="31">
        <v>0</v>
      </c>
      <c r="L14" s="31" t="s">
        <v>32</v>
      </c>
      <c r="M14" s="32" t="s">
        <v>51</v>
      </c>
      <c r="N14" s="31" t="s">
        <v>38</v>
      </c>
      <c r="O14" s="33">
        <v>420016.11</v>
      </c>
      <c r="P14" s="34">
        <v>420016.11</v>
      </c>
      <c r="Q14" s="35" t="s">
        <v>55</v>
      </c>
      <c r="R14" s="36">
        <v>66</v>
      </c>
    </row>
    <row r="15" spans="1:18" ht="64.5" customHeight="1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 t="s">
        <v>33</v>
      </c>
      <c r="M15" s="18" t="s">
        <v>50</v>
      </c>
      <c r="N15" s="12" t="s">
        <v>64</v>
      </c>
      <c r="O15" s="15">
        <v>178309.12</v>
      </c>
      <c r="P15" s="13">
        <v>178309.12</v>
      </c>
      <c r="Q15" s="16" t="s">
        <v>53</v>
      </c>
      <c r="R15" s="19">
        <v>30</v>
      </c>
    </row>
    <row r="16" spans="1:18" ht="63.75" customHeight="1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34</v>
      </c>
      <c r="M16" s="18" t="s">
        <v>39</v>
      </c>
      <c r="N16" s="12" t="s">
        <v>64</v>
      </c>
      <c r="O16" s="15">
        <v>138479.79</v>
      </c>
      <c r="P16" s="13">
        <v>138479.79</v>
      </c>
      <c r="Q16" s="16" t="s">
        <v>54</v>
      </c>
      <c r="R16" s="19">
        <v>11</v>
      </c>
    </row>
    <row r="17" spans="1:18" ht="63" customHeight="1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4" t="s">
        <v>35</v>
      </c>
      <c r="M17" s="14" t="s">
        <v>40</v>
      </c>
      <c r="N17" s="16" t="s">
        <v>47</v>
      </c>
      <c r="O17" s="20">
        <v>69566.92</v>
      </c>
      <c r="P17" s="27">
        <v>69566.92</v>
      </c>
      <c r="Q17" s="12" t="s">
        <v>49</v>
      </c>
      <c r="R17" s="19">
        <v>1</v>
      </c>
    </row>
    <row r="18" spans="1:18" ht="50.25" customHeight="1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4" t="s">
        <v>35</v>
      </c>
      <c r="M18" s="14" t="s">
        <v>41</v>
      </c>
      <c r="N18" s="16" t="s">
        <v>47</v>
      </c>
      <c r="O18" s="20">
        <v>31606.05</v>
      </c>
      <c r="P18" s="27">
        <v>31606.05</v>
      </c>
      <c r="Q18" s="16" t="s">
        <v>56</v>
      </c>
      <c r="R18" s="19">
        <v>1</v>
      </c>
    </row>
    <row r="19" spans="1:18" ht="39.7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4" t="s">
        <v>36</v>
      </c>
      <c r="M19" s="14" t="s">
        <v>42</v>
      </c>
      <c r="N19" s="16" t="s">
        <v>76</v>
      </c>
      <c r="O19" s="15" t="s">
        <v>68</v>
      </c>
      <c r="P19" s="13">
        <v>18150</v>
      </c>
      <c r="Q19" s="16" t="s">
        <v>57</v>
      </c>
      <c r="R19" s="19">
        <v>1</v>
      </c>
    </row>
    <row r="20" spans="1:18" ht="50.25" customHeight="1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4" t="s">
        <v>36</v>
      </c>
      <c r="M20" s="14" t="s">
        <v>43</v>
      </c>
      <c r="N20" s="16" t="s">
        <v>76</v>
      </c>
      <c r="O20" s="15" t="s">
        <v>69</v>
      </c>
      <c r="P20" s="13">
        <v>17325</v>
      </c>
      <c r="Q20" s="16" t="s">
        <v>58</v>
      </c>
      <c r="R20" s="19">
        <v>1</v>
      </c>
    </row>
    <row r="21" spans="1:18" ht="36.75" customHeight="1">
      <c r="A21" s="1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4" t="s">
        <v>36</v>
      </c>
      <c r="M21" s="14" t="s">
        <v>44</v>
      </c>
      <c r="N21" s="16" t="s">
        <v>76</v>
      </c>
      <c r="O21" s="15" t="s">
        <v>70</v>
      </c>
      <c r="P21" s="13">
        <v>29700</v>
      </c>
      <c r="Q21" s="16" t="s">
        <v>59</v>
      </c>
      <c r="R21" s="19">
        <v>1</v>
      </c>
    </row>
    <row r="22" spans="1:18" ht="39" customHeight="1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4" t="s">
        <v>36</v>
      </c>
      <c r="M22" s="14" t="s">
        <v>45</v>
      </c>
      <c r="N22" s="16" t="s">
        <v>75</v>
      </c>
      <c r="O22" s="15" t="s">
        <v>71</v>
      </c>
      <c r="P22" s="13">
        <v>3300</v>
      </c>
      <c r="Q22" s="16" t="s">
        <v>60</v>
      </c>
      <c r="R22" s="19">
        <v>1</v>
      </c>
    </row>
    <row r="23" spans="1:18" ht="29.25" customHeight="1">
      <c r="A23" s="2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 t="s">
        <v>37</v>
      </c>
      <c r="M23" s="16" t="s">
        <v>46</v>
      </c>
      <c r="N23" s="16" t="s">
        <v>48</v>
      </c>
      <c r="O23" s="15">
        <v>529.1</v>
      </c>
      <c r="P23" s="13">
        <v>529.1</v>
      </c>
      <c r="Q23" s="16" t="s">
        <v>61</v>
      </c>
      <c r="R23" s="19">
        <v>1</v>
      </c>
    </row>
    <row r="24" spans="1:18" ht="16.5" thickBot="1">
      <c r="A24" s="22" t="s">
        <v>17</v>
      </c>
      <c r="B24" s="23">
        <f>B13+B14</f>
        <v>1141600</v>
      </c>
      <c r="C24" s="23">
        <f aca="true" t="shared" si="0" ref="C24:J24">C13+C14</f>
        <v>60100</v>
      </c>
      <c r="D24" s="23">
        <f t="shared" si="0"/>
        <v>195504</v>
      </c>
      <c r="E24" s="6">
        <f t="shared" si="0"/>
        <v>1141600</v>
      </c>
      <c r="F24" s="23">
        <f t="shared" si="0"/>
        <v>60100</v>
      </c>
      <c r="G24" s="23">
        <f t="shared" si="0"/>
        <v>195504</v>
      </c>
      <c r="H24" s="6">
        <f t="shared" si="0"/>
        <v>1141600</v>
      </c>
      <c r="I24" s="23">
        <f t="shared" si="0"/>
        <v>60100</v>
      </c>
      <c r="J24" s="23">
        <f t="shared" si="0"/>
        <v>195504</v>
      </c>
      <c r="K24" s="24">
        <v>0</v>
      </c>
      <c r="L24" s="25"/>
      <c r="M24" s="25"/>
      <c r="N24" s="25"/>
      <c r="O24" s="29">
        <f>O13+O14+O15+O16+O17+O18+O19+O20+O21+O22+O23</f>
        <v>1201700.0200000003</v>
      </c>
      <c r="P24" s="28">
        <f>SUM(P13:P23)</f>
        <v>1201700.0200000003</v>
      </c>
      <c r="Q24" s="24"/>
      <c r="R24" s="26"/>
    </row>
    <row r="25" spans="1:18" ht="1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75">
      <c r="A26" s="53" t="s">
        <v>18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8"/>
      <c r="R26" s="8"/>
    </row>
    <row r="27" spans="1:18" ht="1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8" t="s">
        <v>19</v>
      </c>
      <c r="L27" s="48"/>
      <c r="M27" s="48"/>
      <c r="N27" s="48"/>
      <c r="O27" s="47"/>
      <c r="P27" s="47"/>
      <c r="Q27" s="8"/>
      <c r="R27" s="8"/>
    </row>
    <row r="28" spans="1:18" ht="33" customHeight="1">
      <c r="A28" s="46" t="s">
        <v>66</v>
      </c>
      <c r="B28" s="46"/>
      <c r="C28" s="46"/>
      <c r="D28" s="46"/>
      <c r="E28" s="46"/>
      <c r="F28" s="46"/>
      <c r="G28" s="46"/>
      <c r="H28" s="46"/>
      <c r="I28" s="46"/>
      <c r="J28" s="46"/>
      <c r="K28" s="48"/>
      <c r="L28" s="48"/>
      <c r="M28" s="48"/>
      <c r="N28" s="48"/>
      <c r="O28" s="47"/>
      <c r="P28" s="47"/>
      <c r="Q28" s="8"/>
      <c r="R28" s="8"/>
    </row>
    <row r="29" spans="1:18" ht="15.75">
      <c r="A29" s="46" t="s">
        <v>65</v>
      </c>
      <c r="B29" s="46"/>
      <c r="C29" s="46"/>
      <c r="D29" s="46"/>
      <c r="E29" s="46"/>
      <c r="F29" s="46"/>
      <c r="G29" s="46"/>
      <c r="H29" s="46"/>
      <c r="I29" s="46"/>
      <c r="J29" s="46"/>
      <c r="K29" s="48" t="s">
        <v>20</v>
      </c>
      <c r="L29" s="48"/>
      <c r="M29" s="49" t="s">
        <v>73</v>
      </c>
      <c r="N29" s="48"/>
      <c r="O29" s="47"/>
      <c r="P29" s="47"/>
      <c r="Q29" s="8"/>
      <c r="R29" s="8"/>
    </row>
    <row r="30" spans="1:18" ht="15.75">
      <c r="A30" s="46" t="s">
        <v>67</v>
      </c>
      <c r="B30" s="46"/>
      <c r="C30" s="46"/>
      <c r="D30" s="46"/>
      <c r="E30" s="46"/>
      <c r="F30" s="46"/>
      <c r="G30" s="46"/>
      <c r="H30" s="46"/>
      <c r="I30" s="46"/>
      <c r="J30" s="46"/>
      <c r="K30" s="48" t="s">
        <v>21</v>
      </c>
      <c r="L30" s="48"/>
      <c r="M30" s="48" t="s">
        <v>22</v>
      </c>
      <c r="N30" s="48"/>
      <c r="O30" s="47"/>
      <c r="P30" s="47"/>
      <c r="Q30" s="8"/>
      <c r="R30" s="8"/>
    </row>
    <row r="31" spans="1:18" ht="15.75">
      <c r="A31" s="46" t="s">
        <v>72</v>
      </c>
      <c r="B31" s="46"/>
      <c r="C31" s="46"/>
      <c r="D31" s="46"/>
      <c r="E31" s="46"/>
      <c r="F31" s="46"/>
      <c r="G31" s="46"/>
      <c r="H31" s="46"/>
      <c r="I31" s="46"/>
      <c r="J31" s="46"/>
      <c r="K31" s="50"/>
      <c r="L31" s="50"/>
      <c r="M31" s="50"/>
      <c r="N31" s="50"/>
      <c r="O31" s="47"/>
      <c r="P31" s="47"/>
      <c r="Q31" s="8"/>
      <c r="R31" s="8"/>
    </row>
    <row r="32" spans="1:18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50"/>
      <c r="L32" s="50"/>
      <c r="M32" s="50"/>
      <c r="N32" s="50"/>
      <c r="O32" s="47"/>
      <c r="P32" s="47"/>
      <c r="Q32" s="8"/>
      <c r="R32" s="8"/>
    </row>
    <row r="33" spans="1:18" ht="15.75">
      <c r="A33" s="11" t="s">
        <v>62</v>
      </c>
      <c r="B33" s="11"/>
      <c r="C33" s="11"/>
      <c r="D33" s="11"/>
      <c r="E33" s="10"/>
      <c r="F33" s="10"/>
      <c r="G33" s="10"/>
      <c r="H33" s="10"/>
      <c r="I33" s="10"/>
      <c r="J33" s="10"/>
      <c r="K33" s="50"/>
      <c r="L33" s="50"/>
      <c r="M33" s="50"/>
      <c r="N33" s="50"/>
      <c r="O33" s="47"/>
      <c r="P33" s="47"/>
      <c r="Q33" s="8"/>
      <c r="R33" s="8"/>
    </row>
    <row r="34" spans="1:18" ht="15.75">
      <c r="A34" s="11" t="s">
        <v>63</v>
      </c>
      <c r="B34" s="11"/>
      <c r="C34" s="11"/>
      <c r="D34" s="11"/>
      <c r="E34" s="11"/>
      <c r="F34" s="11"/>
      <c r="G34" s="11"/>
      <c r="H34" s="11"/>
      <c r="I34" s="11"/>
      <c r="J34" s="11"/>
      <c r="K34" s="10"/>
      <c r="L34" s="10"/>
      <c r="M34" s="10"/>
      <c r="N34" s="10"/>
      <c r="O34" s="11"/>
      <c r="P34" s="11"/>
      <c r="Q34" s="8"/>
      <c r="R34" s="8"/>
    </row>
    <row r="35" spans="1:18" ht="15.75">
      <c r="A35" s="47" t="s">
        <v>74</v>
      </c>
      <c r="B35" s="47"/>
      <c r="C35" s="47"/>
      <c r="D35" s="47"/>
      <c r="E35" s="11"/>
      <c r="F35" s="11"/>
      <c r="G35" s="11"/>
      <c r="H35" s="11"/>
      <c r="I35" s="11"/>
      <c r="J35" s="11"/>
      <c r="K35" s="10"/>
      <c r="L35" s="10"/>
      <c r="M35" s="10"/>
      <c r="N35" s="10"/>
      <c r="O35" s="11"/>
      <c r="P35" s="11"/>
      <c r="Q35" s="8"/>
      <c r="R35" s="8"/>
    </row>
    <row r="36" spans="5:16" ht="1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5:16" ht="1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5:16" ht="1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sheetProtection/>
  <mergeCells count="40">
    <mergeCell ref="A2:R5"/>
    <mergeCell ref="O27:O33"/>
    <mergeCell ref="P27:P33"/>
    <mergeCell ref="L8:R9"/>
    <mergeCell ref="B10:B11"/>
    <mergeCell ref="C10:C11"/>
    <mergeCell ref="E10:E11"/>
    <mergeCell ref="F10:F11"/>
    <mergeCell ref="G10:G11"/>
    <mergeCell ref="H10:H11"/>
    <mergeCell ref="J10:J11"/>
    <mergeCell ref="L10:L11"/>
    <mergeCell ref="M10:M11"/>
    <mergeCell ref="E8:G9"/>
    <mergeCell ref="H8:J9"/>
    <mergeCell ref="N10:N11"/>
    <mergeCell ref="O10:O11"/>
    <mergeCell ref="Q10:Q11"/>
    <mergeCell ref="R10:R11"/>
    <mergeCell ref="A26:P26"/>
    <mergeCell ref="A8:A11"/>
    <mergeCell ref="K8:K11"/>
    <mergeCell ref="I10:I11"/>
    <mergeCell ref="D10:D11"/>
    <mergeCell ref="P10:P11"/>
    <mergeCell ref="B8:D9"/>
    <mergeCell ref="A27:J27"/>
    <mergeCell ref="A35:D35"/>
    <mergeCell ref="K29:L29"/>
    <mergeCell ref="M29:N29"/>
    <mergeCell ref="K30:L30"/>
    <mergeCell ref="M30:N30"/>
    <mergeCell ref="A31:J31"/>
    <mergeCell ref="K31:N31"/>
    <mergeCell ref="K32:N32"/>
    <mergeCell ref="K33:N33"/>
    <mergeCell ref="A28:J28"/>
    <mergeCell ref="A29:J29"/>
    <mergeCell ref="A30:J30"/>
    <mergeCell ref="K27:N28"/>
  </mergeCells>
  <printOptions/>
  <pageMargins left="0.7086614173228347" right="0.4330708661417323" top="0.28" bottom="0.7480314960629921" header="0.31496062992125984" footer="0.3149606299212598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3:G10"/>
  <sheetViews>
    <sheetView zoomScalePageLayoutView="0" workbookViewId="0" topLeftCell="A1">
      <selection activeCell="J6" sqref="J6"/>
    </sheetView>
  </sheetViews>
  <sheetFormatPr defaultColWidth="9.140625" defaultRowHeight="15"/>
  <sheetData>
    <row r="3" ht="15">
      <c r="G3" s="9"/>
    </row>
    <row r="4" ht="15">
      <c r="G4" s="9"/>
    </row>
    <row r="5" ht="15">
      <c r="G5" s="9"/>
    </row>
    <row r="6" ht="15">
      <c r="G6" s="9"/>
    </row>
    <row r="7" ht="15">
      <c r="G7" s="9"/>
    </row>
    <row r="8" ht="15">
      <c r="G8" s="9"/>
    </row>
    <row r="10" ht="15">
      <c r="G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2017-07-07T08:07:19Z</dcterms:modified>
  <cp:category/>
  <cp:version/>
  <cp:contentType/>
  <cp:contentStatus/>
</cp:coreProperties>
</file>